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10_Estado Analitico del Activo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4000" windowHeight="933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<sst xmlns="http://schemas.openxmlformats.org/spreadsheetml/2006/main" count="35" uniqueCount="35">
  <si>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</si>
  <si>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</si>
  <si>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</si>
  <si>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</si>
  <si>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</si>
  <si>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</si>
  <si>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</si>
  <si>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</si>
  <si>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</si>
  <si>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</si>
  <si>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</si>
  <si>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</si>
  <si>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</si>
  <si>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</si>
  <si>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</si>
  <si>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</si>
  <si>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</si>
  <si>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</si>
  <si>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</si>
  <si>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</si>
  <si>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</si>
  <si>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</si>
  <si>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</si>
  <si>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</si>
  <si>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</si>
  <si>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</si>
  <si>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</si>
  <si>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</si>
  <si>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</si>
  <si>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UNIVERSIDAD TECNOLÓGICA DE CIUDAD JUÁREZ</t>
  </si>
  <si>
    <t>DR. ARIEL DÍAZ DE LEÓN HERRERA</t>
  </si>
  <si>
    <t>DIRECTOR DE ADMÓN Y FINANZAS</t>
  </si>
  <si>
    <t xml:space="preserve">   LIC. CARLOS ERNESTO ORTIZ VILLEGAS</t>
  </si>
  <si>
    <t xml:space="preserve">                                   R E C T O R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</si>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</sst>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28" workbookViewId="0">
      <selection activeCell="B2" sqref="B2:G40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4.28515625" style="13" bestFit="1" customWidth="1"/>
    <col min="4" max="4" width="13.7109375" style="13" bestFit="1" customWidth="1"/>
    <col min="5" max="5" width="15.7109375" style="13" customWidth="1"/>
    <col min="6" max="6" width="14.28515625" style="13" bestFit="1" customWidth="1"/>
    <col min="7" max="7" width="13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22" t="s">
        <v>29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34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488764546.10000002</v>
      </c>
      <c r="D8" s="7">
        <f>SUM(D10,D19)</f>
        <v>143945116.17000002</v>
      </c>
      <c r="E8" s="7">
        <f>SUM(E10,E19)</f>
        <v>150009186.53</v>
      </c>
      <c r="F8" s="7">
        <f>C8+D8-E8</f>
        <v>482700475.74000001</v>
      </c>
      <c r="G8" s="7">
        <f>F8-C8</f>
        <v>-6064070.3600000143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133281880.14000002</v>
      </c>
      <c r="D10" s="7">
        <f>SUM(D11:D17)</f>
        <v>142511962.77000001</v>
      </c>
      <c r="E10" s="7">
        <f>SUM(E11:E17)</f>
        <v>149586786.81</v>
      </c>
      <c r="F10" s="7">
        <f t="shared" ref="F10:F17" si="0">C10+D10-E10</f>
        <v>126207056.10000002</v>
      </c>
      <c r="G10" s="7">
        <f t="shared" ref="G10:G17" si="1">F10-C10</f>
        <v>-7074824.0399999917</v>
      </c>
    </row>
    <row r="11" spans="2:7" x14ac:dyDescent="0.2">
      <c r="B11" s="3" t="s">
        <v>6</v>
      </c>
      <c r="C11" s="8">
        <v>75674740.730000004</v>
      </c>
      <c r="D11" s="8">
        <v>105729227.12</v>
      </c>
      <c r="E11" s="8">
        <v>101934280.15000001</v>
      </c>
      <c r="F11" s="12">
        <f t="shared" si="0"/>
        <v>79469687.700000018</v>
      </c>
      <c r="G11" s="12">
        <f t="shared" si="1"/>
        <v>3794946.9700000137</v>
      </c>
    </row>
    <row r="12" spans="2:7" x14ac:dyDescent="0.2">
      <c r="B12" s="3" t="s">
        <v>7</v>
      </c>
      <c r="C12" s="8">
        <v>53612646.880000003</v>
      </c>
      <c r="D12" s="8">
        <v>34172523.159999996</v>
      </c>
      <c r="E12" s="8">
        <v>43909898.030000001</v>
      </c>
      <c r="F12" s="12">
        <f t="shared" si="0"/>
        <v>43875272.00999999</v>
      </c>
      <c r="G12" s="12">
        <f t="shared" si="1"/>
        <v>-9737374.8700000122</v>
      </c>
    </row>
    <row r="13" spans="2:7" x14ac:dyDescent="0.2">
      <c r="B13" s="3" t="s">
        <v>8</v>
      </c>
      <c r="C13" s="8">
        <v>3582408.53</v>
      </c>
      <c r="D13" s="8">
        <v>2610212.4900000002</v>
      </c>
      <c r="E13" s="8">
        <v>3742608.63</v>
      </c>
      <c r="F13" s="12">
        <f t="shared" si="0"/>
        <v>2450012.3899999997</v>
      </c>
      <c r="G13" s="12">
        <f t="shared" si="1"/>
        <v>-1132396.1400000001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412084</v>
      </c>
      <c r="D17" s="8">
        <v>0</v>
      </c>
      <c r="E17" s="8">
        <v>0</v>
      </c>
      <c r="F17" s="12">
        <f t="shared" si="0"/>
        <v>412084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355482665.96000004</v>
      </c>
      <c r="D19" s="7">
        <f>SUM(D20:D28)</f>
        <v>1433153.4</v>
      </c>
      <c r="E19" s="7">
        <f>SUM(E20:E28)</f>
        <v>422399.72</v>
      </c>
      <c r="F19" s="7">
        <f t="shared" ref="F19:F28" si="2">C19+D19-E19</f>
        <v>356493419.63999999</v>
      </c>
      <c r="G19" s="7">
        <f t="shared" ref="G19:G28" si="3">F19-C19</f>
        <v>1010753.6799999475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266291439.27000001</v>
      </c>
      <c r="D22" s="8">
        <v>0</v>
      </c>
      <c r="E22" s="8">
        <v>0</v>
      </c>
      <c r="F22" s="12">
        <f t="shared" si="2"/>
        <v>266291439.27000001</v>
      </c>
      <c r="G22" s="12">
        <f t="shared" si="3"/>
        <v>0</v>
      </c>
    </row>
    <row r="23" spans="1:7" x14ac:dyDescent="0.2">
      <c r="B23" s="3" t="s">
        <v>18</v>
      </c>
      <c r="C23" s="8">
        <v>200489474.66</v>
      </c>
      <c r="D23" s="8">
        <v>1433153.4</v>
      </c>
      <c r="E23" s="8">
        <v>0</v>
      </c>
      <c r="F23" s="12">
        <f t="shared" si="2"/>
        <v>201922628.06</v>
      </c>
      <c r="G23" s="12">
        <f t="shared" si="3"/>
        <v>1433153.400000006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-111298247.97</v>
      </c>
      <c r="D25" s="8">
        <v>0</v>
      </c>
      <c r="E25" s="8">
        <v>422399.72</v>
      </c>
      <c r="F25" s="12">
        <f t="shared" si="2"/>
        <v>-111720647.69</v>
      </c>
      <c r="G25" s="12">
        <f t="shared" si="3"/>
        <v>-422399.71999999881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7" s="19" customFormat="1" x14ac:dyDescent="0.2"/>
    <row r="34" spans="2:7" s="19" customFormat="1" x14ac:dyDescent="0.2"/>
    <row r="35" spans="2:7" s="19" customFormat="1" x14ac:dyDescent="0.2">
      <c r="B35" s="21"/>
      <c r="E35" s="21"/>
      <c r="F35" s="21"/>
      <c r="G35" s="21"/>
    </row>
    <row r="36" spans="2:7" s="19" customFormat="1" x14ac:dyDescent="0.2">
      <c r="B36" s="20" t="s">
        <v>30</v>
      </c>
      <c r="E36" s="19" t="s">
        <v>32</v>
      </c>
    </row>
    <row r="37" spans="2:7" s="19" customFormat="1" x14ac:dyDescent="0.2">
      <c r="B37" s="20" t="s">
        <v>31</v>
      </c>
      <c r="E37" s="19" t="s">
        <v>33</v>
      </c>
    </row>
    <row r="38" spans="2:7" s="19" customFormat="1" x14ac:dyDescent="0.2"/>
    <row r="39" spans="2:7" s="19" customFormat="1" x14ac:dyDescent="0.2"/>
    <row r="40" spans="2:7" s="19" customFormat="1" x14ac:dyDescent="0.2"/>
    <row r="41" spans="2:7" s="19" customFormat="1" x14ac:dyDescent="0.2"/>
    <row r="42" spans="2:7" s="19" customFormat="1" x14ac:dyDescent="0.2"/>
    <row r="43" spans="2:7" s="19" customFormat="1" x14ac:dyDescent="0.2"/>
    <row r="44" spans="2:7" s="19" customFormat="1" x14ac:dyDescent="0.2"/>
    <row r="45" spans="2:7" s="19" customFormat="1" x14ac:dyDescent="0.2"/>
    <row r="46" spans="2:7" s="19" customFormat="1" x14ac:dyDescent="0.2"/>
    <row r="47" spans="2:7" s="19" customFormat="1" x14ac:dyDescent="0.2"/>
    <row r="48" spans="2:7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2025-01-28T17:08:24Z</cp:lastPrinted>
  <dcterms:created xsi:type="dcterms:W3CDTF">2019-12-03T19:14:48Z</dcterms:created>
  <dcterms:modified xsi:type="dcterms:W3CDTF">2025-01-28T17:08:26Z</dcterms:modified>
</cp:coreProperties>
</file>